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202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<sst xmlns="http://schemas.openxmlformats.org/spreadsheetml/2006/main" count="31" uniqueCount="20">
  <si>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BUDGET</t>
  </si>
  <si>
    <t>SOIT</t>
  </si>
  <si>
    <t>SALAIRE NET</t>
  </si>
  <si>
    <t xml:space="preserve"> </t>
  </si>
  <si>
    <t>CHARGES  PATRONALES</t>
  </si>
  <si>
    <t>CHARGES SALARIALES</t>
  </si>
  <si>
    <t>DEPENSE TOTAL</t>
  </si>
  <si>
    <t>Coût total du contrat</t>
  </si>
  <si>
    <t>SALAIRE BRUT</t>
  </si>
  <si>
    <t>VACATAIRES</t>
  </si>
  <si>
    <t>Indiquer le salaire Brut avec congés payés</t>
  </si>
  <si>
    <t>Nombre d'heures</t>
  </si>
  <si>
    <t>COUT HORAIRE</t>
  </si>
  <si>
    <t xml:space="preserve">Nom/ Prénom : </t>
  </si>
  <si>
    <t xml:space="preserve">Période : </t>
  </si>
  <si>
    <t xml:space="preserve">Ligne budgétaire : </t>
  </si>
  <si>
    <t xml:space="preserve">Numéro de convention : </t>
  </si>
  <si>
    <t>Signature</t>
  </si>
  <si>
    <t>TOTAL</t>
  </si>
  <si>
    <t>FICHE FINANCIERE   simulation avec charges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</si>
</sst>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medium"/>
      <right style="dashed"/>
      <top style="dott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dashed"/>
    </border>
    <border>
      <left style="double"/>
      <right style="double"/>
      <top style="dashed"/>
      <bottom>
        <color indexed="63"/>
      </bottom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otted"/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dashed"/>
    </border>
    <border>
      <left style="dashed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4" fontId="4" fillId="0" borderId="0" xfId="47" applyFont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4" fontId="2" fillId="0" borderId="22" xfId="0" applyNumberFormat="1" applyFont="1" applyBorder="1" applyAlignment="1">
      <alignment/>
    </xf>
    <xf numFmtId="44" fontId="1" fillId="0" borderId="23" xfId="43" applyFont="1" applyBorder="1" applyAlignment="1">
      <alignment/>
    </xf>
    <xf numFmtId="44" fontId="1" fillId="0" borderId="24" xfId="43" applyFont="1" applyFill="1" applyBorder="1" applyAlignment="1">
      <alignment/>
    </xf>
    <xf numFmtId="44" fontId="1" fillId="0" borderId="25" xfId="43" applyFont="1" applyFill="1" applyBorder="1" applyAlignment="1">
      <alignment/>
    </xf>
    <xf numFmtId="44" fontId="1" fillId="33" borderId="25" xfId="43" applyFont="1" applyFill="1" applyBorder="1" applyAlignment="1">
      <alignment/>
    </xf>
    <xf numFmtId="44" fontId="1" fillId="0" borderId="26" xfId="43" applyFont="1" applyFill="1" applyBorder="1" applyAlignment="1">
      <alignment/>
    </xf>
    <xf numFmtId="44" fontId="1" fillId="0" borderId="27" xfId="43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4" fontId="3" fillId="16" borderId="32" xfId="43" applyFont="1" applyFill="1" applyBorder="1" applyAlignment="1">
      <alignment/>
    </xf>
    <xf numFmtId="0" fontId="6" fillId="0" borderId="0" xfId="0" applyFont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2" fillId="9" borderId="17" xfId="0" applyFont="1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0" fillId="0" borderId="0" xfId="0" applyNumberFormat="1" applyAlignment="1">
      <alignment/>
    </xf>
    <xf numFmtId="44" fontId="1" fillId="9" borderId="25" xfId="43" applyFont="1" applyFill="1" applyBorder="1" applyAlignment="1" applyProtection="1">
      <alignment/>
      <protection locked="0"/>
    </xf>
    <xf numFmtId="44" fontId="1" fillId="0" borderId="25" xfId="43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164" fontId="8" fillId="34" borderId="34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44" fontId="9" fillId="6" borderId="24" xfId="43" applyFont="1" applyFill="1" applyBorder="1" applyAlignment="1">
      <alignment vertical="center"/>
    </xf>
    <xf numFmtId="0" fontId="2" fillId="0" borderId="39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27.28125" style="0" customWidth="1"/>
    <col min="2" max="2" width="45.28125" style="0" customWidth="1"/>
    <col min="3" max="3" width="35.421875" style="0" customWidth="1"/>
    <col min="4" max="4" width="32.28125" style="0" customWidth="1"/>
    <col min="5" max="5" width="24.00390625" style="0" customWidth="1"/>
  </cols>
  <sheetData>
    <row r="2" spans="1:5" ht="15" customHeight="1">
      <c r="A2" s="14" t="s">
        <v>19</v>
      </c>
      <c r="C2" s="52" t="s">
        <v>13</v>
      </c>
      <c r="D2" s="53"/>
      <c r="E2" s="53"/>
    </row>
    <row r="3" spans="3:5" ht="12.75">
      <c r="C3" s="52" t="s">
        <v>14</v>
      </c>
      <c r="D3" s="53"/>
      <c r="E3" s="53"/>
    </row>
    <row r="4" spans="2:5" ht="13.5">
      <c r="B4" s="34" t="s">
        <v>9</v>
      </c>
      <c r="C4" s="52"/>
      <c r="D4" s="54"/>
      <c r="E4" s="54"/>
    </row>
    <row r="5" spans="2:5" ht="13.5">
      <c r="B5" s="34"/>
      <c r="C5" s="52" t="s">
        <v>15</v>
      </c>
      <c r="D5" s="55"/>
      <c r="E5" s="55"/>
    </row>
    <row r="6" spans="1:5" ht="15">
      <c r="A6" s="6" t="s">
        <v>3</v>
      </c>
      <c r="C6" s="52" t="s">
        <v>16</v>
      </c>
      <c r="D6" s="55"/>
      <c r="E6" s="55"/>
    </row>
    <row r="7" spans="1:5" ht="15">
      <c r="A7" s="6"/>
      <c r="C7" s="52"/>
      <c r="D7" s="54"/>
      <c r="E7" s="60"/>
    </row>
    <row r="8" spans="1:5" ht="15.75" thickBot="1">
      <c r="A8" s="6"/>
      <c r="C8" s="52"/>
      <c r="D8" s="54"/>
      <c r="E8" s="60"/>
    </row>
    <row r="9" spans="3:5" ht="35.25" thickBot="1">
      <c r="C9" s="44" t="s">
        <v>12</v>
      </c>
      <c r="D9" s="36" t="s">
        <v>11</v>
      </c>
      <c r="E9" s="36" t="s">
        <v>7</v>
      </c>
    </row>
    <row r="10" spans="1:5" ht="37.5" customHeight="1" thickBot="1">
      <c r="A10" s="57" t="s">
        <v>0</v>
      </c>
      <c r="B10" s="58" t="s">
        <v>6</v>
      </c>
      <c r="C10" s="62">
        <f>C25</f>
        <v>18.136219999999998</v>
      </c>
      <c r="D10" s="37">
        <v>40</v>
      </c>
      <c r="E10" s="56">
        <f>C10*D10</f>
        <v>725.4487999999999</v>
      </c>
    </row>
    <row r="11" spans="1:5" ht="18.75" customHeight="1" thickBot="1">
      <c r="A11" s="15"/>
      <c r="B11" s="27"/>
      <c r="C11" s="21"/>
      <c r="D11" s="38"/>
      <c r="E11" s="45"/>
    </row>
    <row r="12" spans="1:5" ht="15">
      <c r="A12" s="1" t="s">
        <v>1</v>
      </c>
      <c r="B12" s="28"/>
      <c r="C12" s="22"/>
      <c r="D12" s="18"/>
      <c r="E12" s="46"/>
    </row>
    <row r="13" spans="1:5" ht="15">
      <c r="A13" s="9"/>
      <c r="B13" s="43" t="s">
        <v>8</v>
      </c>
      <c r="C13" s="50">
        <v>12.79</v>
      </c>
      <c r="D13" s="19"/>
      <c r="E13" s="47">
        <f>D10*C13</f>
        <v>511.59999999999997</v>
      </c>
    </row>
    <row r="14" spans="1:5" ht="15">
      <c r="A14" s="9"/>
      <c r="B14" s="10"/>
      <c r="C14" s="51"/>
      <c r="D14" s="19"/>
      <c r="E14" s="47"/>
    </row>
    <row r="15" spans="1:5" ht="15">
      <c r="A15" s="9"/>
      <c r="B15" s="10"/>
      <c r="C15" s="51"/>
      <c r="D15" s="19"/>
      <c r="E15" s="47"/>
    </row>
    <row r="16" spans="1:5" ht="15">
      <c r="A16" s="9"/>
      <c r="B16" s="10" t="s">
        <v>5</v>
      </c>
      <c r="C16" s="23">
        <f>C13*19.631/100</f>
        <v>2.5108049</v>
      </c>
      <c r="D16" s="19"/>
      <c r="E16" s="47">
        <f>D10*C16</f>
        <v>100.432196</v>
      </c>
    </row>
    <row r="17" spans="1:5" ht="15">
      <c r="A17" s="9"/>
      <c r="B17" s="10"/>
      <c r="C17" s="23"/>
      <c r="D17" s="19"/>
      <c r="E17" s="47"/>
    </row>
    <row r="18" spans="1:5" ht="15">
      <c r="A18" s="9"/>
      <c r="B18" s="29" t="s">
        <v>2</v>
      </c>
      <c r="C18" s="24">
        <f>C13-C16</f>
        <v>10.279195099999999</v>
      </c>
      <c r="D18" s="19" t="s">
        <v>3</v>
      </c>
      <c r="E18" s="47">
        <f>D10*C18</f>
        <v>411.16780399999993</v>
      </c>
    </row>
    <row r="19" spans="1:5" ht="15">
      <c r="A19" s="9"/>
      <c r="B19" s="30"/>
      <c r="C19" s="23" t="s">
        <v>3</v>
      </c>
      <c r="D19" s="20" t="s">
        <v>3</v>
      </c>
      <c r="E19" s="47"/>
    </row>
    <row r="20" spans="1:5" ht="15">
      <c r="A20" s="4" t="s">
        <v>3</v>
      </c>
      <c r="B20" s="31" t="s">
        <v>4</v>
      </c>
      <c r="C20" s="23">
        <f>C13*41.8/100</f>
        <v>5.34622</v>
      </c>
      <c r="D20" s="19"/>
      <c r="E20" s="48">
        <f>D10*C20</f>
        <v>213.84879999999998</v>
      </c>
    </row>
    <row r="21" spans="1:5" ht="15">
      <c r="A21" s="2"/>
      <c r="B21" s="32" t="s">
        <v>3</v>
      </c>
      <c r="C21" s="23" t="s">
        <v>3</v>
      </c>
      <c r="D21" s="35" t="s">
        <v>3</v>
      </c>
      <c r="E21" s="40"/>
    </row>
    <row r="22" spans="1:6" ht="15">
      <c r="A22" s="2"/>
      <c r="B22" s="32"/>
      <c r="C22" s="23"/>
      <c r="D22" s="19"/>
      <c r="E22" s="39" t="s">
        <v>3</v>
      </c>
      <c r="F22" s="49"/>
    </row>
    <row r="23" spans="1:5" ht="15">
      <c r="A23" s="3"/>
      <c r="B23" s="10"/>
      <c r="C23" s="25"/>
      <c r="D23" s="19"/>
      <c r="E23" s="39"/>
    </row>
    <row r="24" spans="1:5" ht="15.75" thickBot="1">
      <c r="A24" s="5"/>
      <c r="B24" s="7"/>
      <c r="C24" s="26"/>
      <c r="D24" s="8"/>
      <c r="E24" s="41"/>
    </row>
    <row r="25" spans="1:5" ht="18" thickBot="1">
      <c r="A25" s="16"/>
      <c r="B25" s="63" t="s">
        <v>18</v>
      </c>
      <c r="C25" s="33">
        <f>C13+C20</f>
        <v>18.136219999999998</v>
      </c>
      <c r="D25" s="17" t="s">
        <v>3</v>
      </c>
      <c r="E25" s="42">
        <f>C25*D10</f>
        <v>725.4487999999999</v>
      </c>
    </row>
    <row r="26" spans="2:3" ht="12.75">
      <c r="B26" s="12" t="s">
        <v>3</v>
      </c>
      <c r="C26" s="13"/>
    </row>
    <row r="27" spans="1:3" ht="17.25">
      <c r="A27" s="59" t="s">
        <v>10</v>
      </c>
      <c r="C27" s="11"/>
    </row>
    <row r="28" ht="12.75">
      <c r="D28" s="52" t="s">
        <v>17</v>
      </c>
    </row>
    <row r="29" spans="1:4" ht="12.75">
      <c r="A29" t="s">
        <v>3</v>
      </c>
      <c r="D29" s="61"/>
    </row>
    <row r="30" ht="12.75">
      <c r="D30" s="61"/>
    </row>
    <row r="31" ht="12.75">
      <c r="D31" s="61"/>
    </row>
  </sheetData>
  <sheetProtection password="C4B0" sheet="1"/>
  <printOptions/>
  <pageMargins left="0.21" right="0.2" top="0.31" bottom="0.26" header="0.21" footer="0.492125984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eserafino</dc:creator>
  <cp:keywords/>
  <dc:description/>
  <cp:lastModifiedBy>nmolinie</cp:lastModifiedBy>
  <cp:lastPrinted>2018-03-26T10:38:31Z</cp:lastPrinted>
  <dcterms:created xsi:type="dcterms:W3CDTF">2007-10-09T07:35:29Z</dcterms:created>
  <dcterms:modified xsi:type="dcterms:W3CDTF">2021-03-09T17:10:46Z</dcterms:modified>
  <cp:category/>
  <cp:version/>
  <cp:contentType/>
  <cp:contentStatus/>
</cp:coreProperties>
</file>